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<sst xmlns="http://schemas.openxmlformats.org/spreadsheetml/2006/main" count="43" uniqueCount="38">
  <si>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Dział</t>
  </si>
  <si>
    <t>Źródło dochodów</t>
  </si>
  <si>
    <t>Rozdział</t>
  </si>
  <si>
    <t>dochody bieżące</t>
  </si>
  <si>
    <t>Zwiększenie</t>
  </si>
  <si>
    <t>dochody majątkowe</t>
  </si>
  <si>
    <t xml:space="preserve">             Dochody budżetu powiatu w 2013 roku - zmiana </t>
  </si>
  <si>
    <t>Zmniejszenie</t>
  </si>
  <si>
    <t>Dochody bieżące, w tym:</t>
  </si>
  <si>
    <t>Dochody majątkowe, w tym:</t>
  </si>
  <si>
    <t>750</t>
  </si>
  <si>
    <t>Administracja publiczna</t>
  </si>
  <si>
    <t>75095</t>
  </si>
  <si>
    <t>Pozostała dzialalność</t>
  </si>
  <si>
    <t>Dotacje celowe w ramach programów finansowanych z udziałem środków europejskich oraz środków o których mowa w art. 5 ust. 1 pkt 3 oraz ust 3pkt 5 i 6 ustawy, lub płatności w ramach budżetów środków europejskich Działanie wspierające podnoszenie dostępności jakości usług publicznych w powiecie Wołomińskim - Program Pomocy Technicznej Ministerstwo Rozwoju Regionalnego (część unijna)</t>
  </si>
  <si>
    <t>Dotacje celowe w ramach programów finansowanych z udziałem środków europejskich oraz środków o których mowa w art. 5 ust. 1 pkt 3 oraz ust 3pkt 5 i 6 ustawy, lub płatności w ramach budżetów środków europejskich Działanie wspierające podnoszenie dostępności jakości usług publicznych w powiecie Wołomińskim - Program Pomocy Technicznej Ministerstwo Rozwoju Regionalnego (część krajowe)</t>
  </si>
  <si>
    <t>756</t>
  </si>
  <si>
    <t>Dochody od osób prawnych, od osób fizycznych i od innych jednostek nieposiadających  osobowości prawnej oraz wydatki związane z ich poborem</t>
  </si>
  <si>
    <t>75622</t>
  </si>
  <si>
    <t>Udział powiatów w podatkach stanowiących dochood budżetu państwa</t>
  </si>
  <si>
    <t>Podatek dochodowy od osób fizycznych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</si>
  <si>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</si>
  <si>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</si>
  <si>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</si>
  <si>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</si>
  <si>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</si>
  <si>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75814</t>
  </si>
  <si>
    <t>Różne rozliczenia finansowe</t>
  </si>
  <si>
    <t>Wpływy z różnych dochodów</t>
  </si>
  <si>
    <t>921</t>
  </si>
  <si>
    <t>Kultura i ochrona dziedzictwa narodowego</t>
  </si>
  <si>
    <t>92120</t>
  </si>
  <si>
    <t>Ochorna zabytków i opieka nad zabytkami</t>
  </si>
  <si>
    <t>Razem</t>
  </si>
  <si>
    <r>
      <t>w tym dochody majątkowe</t>
    </r>
    <r>
      <rPr>
        <b/>
        <sz val="10"/>
        <color indexed="8"/>
        <rFont val="Arial CE"/>
        <family val="0"/>
      </rPr>
      <t xml:space="preserve"> 5.880.448 zł.</t>
    </r>
  </si>
  <si>
    <r>
      <rPr>
        <sz val="10"/>
        <color indexed="8"/>
        <rFont val="Arial CE"/>
        <family val="0"/>
      </rPr>
      <t xml:space="preserve">Zmniejsza się dochody o kwotę </t>
    </r>
    <r>
      <rPr>
        <b/>
        <sz val="10"/>
        <color indexed="8"/>
        <rFont val="Arial CE"/>
        <family val="0"/>
      </rPr>
      <t>2.284.295 zł,</t>
    </r>
  </si>
  <si>
    <r>
      <t xml:space="preserve">Ogółem plan dochodów po zmianach wyniesie </t>
    </r>
    <r>
      <rPr>
        <b/>
        <sz val="10"/>
        <color indexed="8"/>
        <rFont val="Arial CE"/>
        <family val="0"/>
      </rPr>
      <t>157.882.730 zł,</t>
    </r>
  </si>
  <si>
    <t xml:space="preserve">Dotacje celowe w ramach programów finansowanych z udziałem środków europejskich oraz środków o których mowa w art. 5 ust. 1 pkt 3 oraz ust 3pkt 5 i 6 ustawy, lub płatności w ramach budżetów środków europejskich Działanie wspierające podnoszenie dostępności, jakości i efektywności usług publicznych w powiecie Wołominskim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</si>
</sst>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  <numFmt numFmtId="172" formatCode="[$-415]d\ mmmm\ yyyy"/>
    <numFmt numFmtId="173" formatCode="#,##0;[Red]#,##0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sz val="6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1"/>
      <color indexed="8"/>
      <name val="Arial CE"/>
      <family val="0"/>
    </font>
    <font>
      <b/>
      <i/>
      <sz val="11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2"/>
      <color indexed="8"/>
      <name val="Arial CE"/>
      <family val="0"/>
    </font>
    <font>
      <sz val="10"/>
      <color theme="1"/>
      <name val="Arial CE"/>
      <family val="0"/>
    </font>
    <font>
      <b/>
      <sz val="12"/>
      <color theme="1"/>
      <name val="Arial CE"/>
      <family val="0"/>
    </font>
    <font>
      <b/>
      <sz val="11"/>
      <color theme="1"/>
      <name val="Arial CE"/>
      <family val="0"/>
    </font>
    <font>
      <b/>
      <i/>
      <sz val="11"/>
      <color theme="1"/>
      <name val="Arial CE"/>
      <family val="0"/>
    </font>
    <font>
      <i/>
      <sz val="10"/>
      <color theme="1"/>
      <name val="Arial CE"/>
      <family val="0"/>
    </font>
    <font>
      <b/>
      <i/>
      <sz val="12"/>
      <color theme="1"/>
      <name val="Arial CE"/>
      <family val="0"/>
    </font>
    <font>
      <b/>
      <sz val="10"/>
      <color theme="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3" fontId="31" fillId="0" borderId="11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3" fontId="33" fillId="0" borderId="11" xfId="0" applyNumberFormat="1" applyFont="1" applyBorder="1" applyAlignment="1">
      <alignment vertical="center"/>
    </xf>
    <xf numFmtId="0" fontId="34" fillId="0" borderId="11" xfId="0" applyNumberFormat="1" applyFont="1" applyBorder="1" applyAlignment="1" applyProtection="1">
      <alignment vertical="center" wrapText="1" readingOrder="1"/>
      <protection locked="0"/>
    </xf>
    <xf numFmtId="3" fontId="34" fillId="0" borderId="11" xfId="0" applyNumberFormat="1" applyFont="1" applyBorder="1" applyAlignment="1">
      <alignment vertical="center"/>
    </xf>
    <xf numFmtId="0" fontId="30" fillId="0" borderId="11" xfId="0" applyNumberFormat="1" applyFont="1" applyBorder="1" applyAlignment="1" applyProtection="1">
      <alignment vertical="center" wrapText="1" readingOrder="1"/>
      <protection locked="0"/>
    </xf>
    <xf numFmtId="3" fontId="30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 vertical="center"/>
    </xf>
    <xf numFmtId="3" fontId="35" fillId="0" borderId="11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3" fontId="35" fillId="0" borderId="11" xfId="0" applyNumberFormat="1" applyFont="1" applyBorder="1" applyAlignment="1">
      <alignment horizontal="right" vertical="center"/>
    </xf>
    <xf numFmtId="173" fontId="31" fillId="0" borderId="11" xfId="0" applyNumberFormat="1" applyFont="1" applyBorder="1" applyAlignment="1">
      <alignment horizontal="center" vertical="center" wrapText="1"/>
    </xf>
    <xf numFmtId="173" fontId="35" fillId="0" borderId="11" xfId="0" applyNumberFormat="1" applyFont="1" applyBorder="1" applyAlignment="1">
      <alignment vertical="center"/>
    </xf>
    <xf numFmtId="0" fontId="36" fillId="20" borderId="13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6" fillId="20" borderId="10" xfId="0" applyFont="1" applyFill="1" applyBorder="1" applyAlignment="1">
      <alignment horizontal="center" vertical="center"/>
    </xf>
    <xf numFmtId="0" fontId="36" fillId="20" borderId="1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75" zoomScaleSheetLayoutView="75" zoomScalePageLayoutView="0" workbookViewId="0" topLeftCell="A16">
      <selection activeCell="C23" sqref="C23"/>
    </sheetView>
  </sheetViews>
  <sheetFormatPr defaultColWidth="9.00390625" defaultRowHeight="12.75"/>
  <cols>
    <col min="1" max="1" width="10.625" style="0" customWidth="1"/>
    <col min="2" max="2" width="12.375" style="0" customWidth="1"/>
    <col min="3" max="3" width="88.375" style="0" customWidth="1"/>
    <col min="4" max="7" width="16.875" style="0" customWidth="1"/>
  </cols>
  <sheetData>
    <row r="1" spans="1:4" ht="24" customHeight="1">
      <c r="A1" s="30" t="s">
        <v>6</v>
      </c>
      <c r="B1" s="30"/>
      <c r="C1" s="31"/>
      <c r="D1" s="31"/>
    </row>
    <row r="2" spans="1:7" s="1" customFormat="1" ht="21" customHeight="1">
      <c r="A2" s="32" t="s">
        <v>0</v>
      </c>
      <c r="B2" s="32" t="s">
        <v>2</v>
      </c>
      <c r="C2" s="32" t="s">
        <v>1</v>
      </c>
      <c r="D2" s="27" t="s">
        <v>4</v>
      </c>
      <c r="E2" s="28"/>
      <c r="F2" s="27" t="s">
        <v>7</v>
      </c>
      <c r="G2" s="28"/>
    </row>
    <row r="3" spans="1:7" s="2" customFormat="1" ht="30" customHeight="1">
      <c r="A3" s="33"/>
      <c r="B3" s="33"/>
      <c r="C3" s="33"/>
      <c r="D3" s="4" t="s">
        <v>3</v>
      </c>
      <c r="E3" s="5" t="s">
        <v>5</v>
      </c>
      <c r="F3" s="4" t="s">
        <v>3</v>
      </c>
      <c r="G3" s="5" t="s">
        <v>5</v>
      </c>
    </row>
    <row r="4" spans="1:7" ht="24" customHeight="1">
      <c r="A4" s="6" t="s">
        <v>10</v>
      </c>
      <c r="B4" s="7"/>
      <c r="C4" s="6" t="s">
        <v>11</v>
      </c>
      <c r="D4" s="8">
        <f>SUM(D5)</f>
        <v>0</v>
      </c>
      <c r="E4" s="8">
        <f>SUM(E5)</f>
        <v>0</v>
      </c>
      <c r="F4" s="25">
        <f>SUM(F5)</f>
        <v>108833</v>
      </c>
      <c r="G4" s="8">
        <f>SUM(G5)</f>
        <v>0</v>
      </c>
    </row>
    <row r="5" spans="1:7" ht="24" customHeight="1">
      <c r="A5" s="6"/>
      <c r="B5" s="23" t="s">
        <v>12</v>
      </c>
      <c r="C5" s="9" t="s">
        <v>13</v>
      </c>
      <c r="D5" s="10">
        <f aca="true" t="shared" si="0" ref="D5:G6">SUM(D6)</f>
        <v>0</v>
      </c>
      <c r="E5" s="10">
        <f t="shared" si="0"/>
        <v>0</v>
      </c>
      <c r="F5" s="10">
        <f t="shared" si="0"/>
        <v>108833</v>
      </c>
      <c r="G5" s="10">
        <f t="shared" si="0"/>
        <v>0</v>
      </c>
    </row>
    <row r="6" spans="1:7" ht="21" customHeight="1">
      <c r="A6" s="6"/>
      <c r="B6" s="9"/>
      <c r="C6" s="11" t="s">
        <v>8</v>
      </c>
      <c r="D6" s="12">
        <f t="shared" si="0"/>
        <v>0</v>
      </c>
      <c r="E6" s="12">
        <f t="shared" si="0"/>
        <v>0</v>
      </c>
      <c r="F6" s="12">
        <f>SUM(F7:F8)</f>
        <v>108833</v>
      </c>
      <c r="G6" s="12">
        <f t="shared" si="0"/>
        <v>0</v>
      </c>
    </row>
    <row r="7" spans="1:7" ht="91.5" customHeight="1">
      <c r="A7" s="6"/>
      <c r="B7" s="9"/>
      <c r="C7" s="13" t="s">
        <v>14</v>
      </c>
      <c r="D7" s="14"/>
      <c r="E7" s="15"/>
      <c r="F7" s="14">
        <v>102912</v>
      </c>
      <c r="G7" s="15"/>
    </row>
    <row r="8" spans="1:7" ht="89.25" customHeight="1">
      <c r="A8" s="6"/>
      <c r="B8" s="9"/>
      <c r="C8" s="13" t="s">
        <v>15</v>
      </c>
      <c r="D8" s="14"/>
      <c r="E8" s="15"/>
      <c r="F8" s="14">
        <v>5921</v>
      </c>
      <c r="G8" s="15"/>
    </row>
    <row r="9" spans="1:7" ht="35.25" customHeight="1">
      <c r="A9" s="6" t="s">
        <v>16</v>
      </c>
      <c r="B9" s="7"/>
      <c r="C9" s="6" t="s">
        <v>17</v>
      </c>
      <c r="D9" s="8">
        <f aca="true" t="shared" si="1" ref="D9:G10">SUM(D10)</f>
        <v>0</v>
      </c>
      <c r="E9" s="8">
        <f t="shared" si="1"/>
        <v>0</v>
      </c>
      <c r="F9" s="25">
        <f t="shared" si="1"/>
        <v>1465000</v>
      </c>
      <c r="G9" s="8">
        <f t="shared" si="1"/>
        <v>0</v>
      </c>
    </row>
    <row r="10" spans="1:7" ht="27.75" customHeight="1">
      <c r="A10" s="6"/>
      <c r="B10" s="9" t="s">
        <v>18</v>
      </c>
      <c r="C10" s="9" t="s">
        <v>19</v>
      </c>
      <c r="D10" s="24">
        <f t="shared" si="1"/>
        <v>0</v>
      </c>
      <c r="E10" s="24">
        <f t="shared" si="1"/>
        <v>0</v>
      </c>
      <c r="F10" s="24">
        <f t="shared" si="1"/>
        <v>1465000</v>
      </c>
      <c r="G10" s="24">
        <f t="shared" si="1"/>
        <v>0</v>
      </c>
    </row>
    <row r="11" spans="1:7" ht="24.75" customHeight="1">
      <c r="A11" s="6"/>
      <c r="B11" s="7"/>
      <c r="C11" s="11" t="s">
        <v>8</v>
      </c>
      <c r="D11" s="20">
        <f>SUM(D12)</f>
        <v>0</v>
      </c>
      <c r="E11" s="20">
        <f>SUM(E12:E12)</f>
        <v>0</v>
      </c>
      <c r="F11" s="20">
        <f>SUM(F12:F12)</f>
        <v>1465000</v>
      </c>
      <c r="G11" s="20">
        <f>SUM(G12:G12)</f>
        <v>0</v>
      </c>
    </row>
    <row r="12" spans="1:7" ht="32.25" customHeight="1">
      <c r="A12" s="6"/>
      <c r="B12" s="7"/>
      <c r="C12" s="13" t="s">
        <v>20</v>
      </c>
      <c r="D12" s="14"/>
      <c r="E12" s="15"/>
      <c r="F12" s="14">
        <v>1465000</v>
      </c>
      <c r="G12" s="15"/>
    </row>
    <row r="13" spans="1:7" ht="27" customHeight="1">
      <c r="A13" s="6" t="s">
        <v>21</v>
      </c>
      <c r="B13" s="7"/>
      <c r="C13" s="6" t="s">
        <v>22</v>
      </c>
      <c r="D13" s="8">
        <f>SUM(D14+D17)</f>
        <v>565000</v>
      </c>
      <c r="E13" s="8">
        <f>SUM(E14+E17)</f>
        <v>0</v>
      </c>
      <c r="F13" s="25">
        <f>SUM(F14+F17)</f>
        <v>0</v>
      </c>
      <c r="G13" s="8">
        <f>SUM(G14+G17)</f>
        <v>0</v>
      </c>
    </row>
    <row r="14" spans="1:7" ht="36" customHeight="1">
      <c r="A14" s="6"/>
      <c r="B14" s="21" t="s">
        <v>23</v>
      </c>
      <c r="C14" s="22" t="s">
        <v>24</v>
      </c>
      <c r="D14" s="20">
        <f>SUM(D15)</f>
        <v>65000</v>
      </c>
      <c r="E14" s="20">
        <f aca="true" t="shared" si="2" ref="E14:G15">SUM(E15)</f>
        <v>0</v>
      </c>
      <c r="F14" s="20">
        <f t="shared" si="2"/>
        <v>0</v>
      </c>
      <c r="G14" s="20">
        <f t="shared" si="2"/>
        <v>0</v>
      </c>
    </row>
    <row r="15" spans="1:7" ht="24" customHeight="1">
      <c r="A15" s="6"/>
      <c r="B15" s="9"/>
      <c r="C15" s="11" t="s">
        <v>8</v>
      </c>
      <c r="D15" s="12">
        <f>SUM(D16)</f>
        <v>65000</v>
      </c>
      <c r="E15" s="12">
        <f t="shared" si="2"/>
        <v>0</v>
      </c>
      <c r="F15" s="12">
        <f t="shared" si="2"/>
        <v>0</v>
      </c>
      <c r="G15" s="12">
        <f t="shared" si="2"/>
        <v>0</v>
      </c>
    </row>
    <row r="16" spans="1:7" ht="33.75" customHeight="1">
      <c r="A16" s="6"/>
      <c r="B16" s="9"/>
      <c r="C16" s="13" t="s">
        <v>25</v>
      </c>
      <c r="D16" s="12">
        <v>65000</v>
      </c>
      <c r="E16" s="12"/>
      <c r="F16" s="12"/>
      <c r="G16" s="12"/>
    </row>
    <row r="17" spans="1:7" ht="33.75" customHeight="1">
      <c r="A17" s="6"/>
      <c r="B17" s="21" t="s">
        <v>26</v>
      </c>
      <c r="C17" s="22" t="s">
        <v>27</v>
      </c>
      <c r="D17" s="20">
        <f aca="true" t="shared" si="3" ref="D17:G18">SUM(D18)</f>
        <v>500000</v>
      </c>
      <c r="E17" s="20">
        <f t="shared" si="3"/>
        <v>0</v>
      </c>
      <c r="F17" s="20">
        <f t="shared" si="3"/>
        <v>0</v>
      </c>
      <c r="G17" s="20">
        <f t="shared" si="3"/>
        <v>0</v>
      </c>
    </row>
    <row r="18" spans="1:7" ht="33.75" customHeight="1">
      <c r="A18" s="6"/>
      <c r="B18" s="9"/>
      <c r="C18" s="11" t="s">
        <v>8</v>
      </c>
      <c r="D18" s="12">
        <f t="shared" si="3"/>
        <v>500000</v>
      </c>
      <c r="E18" s="12">
        <f t="shared" si="3"/>
        <v>0</v>
      </c>
      <c r="F18" s="12">
        <f t="shared" si="3"/>
        <v>0</v>
      </c>
      <c r="G18" s="12">
        <f t="shared" si="3"/>
        <v>0</v>
      </c>
    </row>
    <row r="19" spans="1:7" ht="33.75" customHeight="1">
      <c r="A19" s="6"/>
      <c r="B19" s="9"/>
      <c r="C19" s="13" t="s">
        <v>28</v>
      </c>
      <c r="D19" s="12">
        <v>500000</v>
      </c>
      <c r="E19" s="12"/>
      <c r="F19" s="12"/>
      <c r="G19" s="12"/>
    </row>
    <row r="20" spans="1:7" ht="33.75" customHeight="1">
      <c r="A20" s="6" t="s">
        <v>29</v>
      </c>
      <c r="B20" s="7"/>
      <c r="C20" s="6" t="s">
        <v>30</v>
      </c>
      <c r="D20" s="20">
        <f>SUM(D21)</f>
        <v>0</v>
      </c>
      <c r="E20" s="20">
        <f>SUM(E21)</f>
        <v>0</v>
      </c>
      <c r="F20" s="26">
        <f>SUM(F21)</f>
        <v>0</v>
      </c>
      <c r="G20" s="20">
        <f>SUM(G21)</f>
        <v>1275462</v>
      </c>
    </row>
    <row r="21" spans="1:7" ht="33.75" customHeight="1">
      <c r="A21" s="6"/>
      <c r="B21" s="21" t="s">
        <v>31</v>
      </c>
      <c r="C21" s="22" t="s">
        <v>32</v>
      </c>
      <c r="D21" s="8">
        <f aca="true" t="shared" si="4" ref="D21:G22">SUM(D22)</f>
        <v>0</v>
      </c>
      <c r="E21" s="8">
        <f t="shared" si="4"/>
        <v>0</v>
      </c>
      <c r="F21" s="8">
        <f t="shared" si="4"/>
        <v>0</v>
      </c>
      <c r="G21" s="8">
        <f t="shared" si="4"/>
        <v>1275462</v>
      </c>
    </row>
    <row r="22" spans="1:7" ht="33.75" customHeight="1">
      <c r="A22" s="6"/>
      <c r="B22" s="9"/>
      <c r="C22" s="11" t="s">
        <v>9</v>
      </c>
      <c r="D22" s="20">
        <f t="shared" si="4"/>
        <v>0</v>
      </c>
      <c r="E22" s="20">
        <f t="shared" si="4"/>
        <v>0</v>
      </c>
      <c r="F22" s="20">
        <f t="shared" si="4"/>
        <v>0</v>
      </c>
      <c r="G22" s="20">
        <f t="shared" si="4"/>
        <v>1275462</v>
      </c>
    </row>
    <row r="23" spans="1:7" ht="60.75" customHeight="1">
      <c r="A23" s="6"/>
      <c r="B23" s="9"/>
      <c r="C23" s="13" t="s">
        <v>37</v>
      </c>
      <c r="D23" s="12"/>
      <c r="E23" s="12">
        <f>SUM(E25:E31)</f>
        <v>0</v>
      </c>
      <c r="F23" s="12">
        <f>SUM(F25:F31)</f>
        <v>0</v>
      </c>
      <c r="G23" s="12">
        <v>1275462</v>
      </c>
    </row>
    <row r="24" spans="1:7" ht="34.5" customHeight="1">
      <c r="A24" s="6"/>
      <c r="B24" s="9"/>
      <c r="C24" s="13" t="s">
        <v>33</v>
      </c>
      <c r="D24" s="12">
        <f>SUM(D20+D13+D9+D4)</f>
        <v>565000</v>
      </c>
      <c r="E24" s="12">
        <f>SUM(E20+E13+E9+E4)</f>
        <v>0</v>
      </c>
      <c r="F24" s="12">
        <f>SUM(F20+F13+F9+F4)</f>
        <v>1573833</v>
      </c>
      <c r="G24" s="12">
        <f>SUM(G20+G13+G9+G4)</f>
        <v>1275462</v>
      </c>
    </row>
    <row r="25" spans="1:7" ht="21" customHeight="1">
      <c r="A25" s="34" t="s">
        <v>35</v>
      </c>
      <c r="B25" s="35"/>
      <c r="C25" s="35"/>
      <c r="D25" s="16"/>
      <c r="E25" s="17"/>
      <c r="F25" s="16"/>
      <c r="G25" s="17"/>
    </row>
    <row r="26" spans="1:7" ht="21" customHeight="1">
      <c r="A26" s="29" t="s">
        <v>36</v>
      </c>
      <c r="B26" s="29"/>
      <c r="C26" s="29"/>
      <c r="D26" s="18"/>
      <c r="E26" s="17"/>
      <c r="F26" s="18"/>
      <c r="G26" s="17"/>
    </row>
    <row r="27" spans="1:7" ht="21" customHeight="1">
      <c r="A27" s="29" t="s">
        <v>34</v>
      </c>
      <c r="B27" s="29"/>
      <c r="C27" s="29"/>
      <c r="D27" s="17"/>
      <c r="E27" s="17"/>
      <c r="F27" s="17"/>
      <c r="G27" s="17"/>
    </row>
    <row r="28" spans="1:7" ht="12.75">
      <c r="A28" s="17"/>
      <c r="B28" s="17"/>
      <c r="C28" s="19"/>
      <c r="D28" s="17"/>
      <c r="E28" s="17"/>
      <c r="F28" s="17"/>
      <c r="G28" s="17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</sheetData>
  <sheetProtection/>
  <mergeCells count="9">
    <mergeCell ref="F2:G2"/>
    <mergeCell ref="A27:C27"/>
    <mergeCell ref="A1:D1"/>
    <mergeCell ref="A26:C26"/>
    <mergeCell ref="A2:A3"/>
    <mergeCell ref="B2:B3"/>
    <mergeCell ref="A25:C25"/>
    <mergeCell ref="C2:C3"/>
    <mergeCell ref="D2:E2"/>
  </mergeCells>
  <printOptions horizontalCentered="1"/>
  <pageMargins left="0.5511811023622047" right="0.5511811023622047" top="0.984251968503937" bottom="0" header="0.5118110236220472" footer="0.5118110236220472"/>
  <pageSetup horizontalDpi="300" verticalDpi="300" orientation="landscape" paperSize="9" scale="55" r:id="rId1"/>
  <headerFooter alignWithMargins="0">
    <oddHeader xml:space="preserve">&amp;R&amp;9Tabela Nr 1 
do Uchwały Rady Powiatu Wołomińskiego Nr XXXVI-399/2013
   z dnia 19 grudnia  2013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2013-12-20T10:42:10Z</cp:lastPrinted>
  <dcterms:created xsi:type="dcterms:W3CDTF">2008-11-04T11:49:28Z</dcterms:created>
  <dcterms:modified xsi:type="dcterms:W3CDTF">2013-12-20T10:58:06Z</dcterms:modified>
  <cp:category/>
  <cp:version/>
  <cp:contentType/>
  <cp:contentStatus/>
</cp:coreProperties>
</file>